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metchik-PC\Носочкова\Конкурсная документация по отбору подрядных организаций\Торги 2018\Готовятся\Лифты 3\ГОТОВЯТСЯ\ИНДУСТРИАЛЬНАЯ 16\"/>
    </mc:Choice>
  </mc:AlternateContent>
  <bookViews>
    <workbookView xWindow="0" yWindow="0" windowWidth="19320" windowHeight="775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9" i="1" l="1"/>
  <c r="J9" i="1" l="1"/>
  <c r="C14" i="1" s="1"/>
</calcChain>
</file>

<file path=xl/sharedStrings.xml><?xml version="1.0" encoding="utf-8"?>
<sst xmlns="http://schemas.openxmlformats.org/spreadsheetml/2006/main" count="28" uniqueCount="27">
  <si>
    <t xml:space="preserve">Адрес многоквартирного дома </t>
  </si>
  <si>
    <t>Этажность здания</t>
  </si>
  <si>
    <t>№ лифта</t>
  </si>
  <si>
    <t>№ п/п</t>
  </si>
  <si>
    <t xml:space="preserve"> </t>
  </si>
  <si>
    <t>Стоимость, руб.</t>
  </si>
  <si>
    <t>стоимость работ по замене лифта**</t>
  </si>
  <si>
    <t>Фактическая грузоподъемность, кг</t>
  </si>
  <si>
    <t>Тип проекта</t>
  </si>
  <si>
    <t>серия дома</t>
  </si>
  <si>
    <t xml:space="preserve">** Предельная стоимость работ по замене лифта в соответствии с Постановлением 26-НП </t>
  </si>
  <si>
    <t>лифт</t>
  </si>
  <si>
    <t>, в том числе НДС 18%</t>
  </si>
  <si>
    <t>ВСЕГО</t>
  </si>
  <si>
    <t>стоимость проектной документации*</t>
  </si>
  <si>
    <t>* Обоснование: калькуляциями на проектные работы согласно КП (Постановление № 27 от 02.06.17г.) (Приложение к адресному перечню)</t>
  </si>
  <si>
    <t xml:space="preserve">Адресный перечень на выполнение работ </t>
  </si>
  <si>
    <t>Приложение № 1 к Документации об электронном аукционе</t>
  </si>
  <si>
    <t>г. Кострома, ул. Индустриальная, д. 16</t>
  </si>
  <si>
    <t>Кирпичный</t>
  </si>
  <si>
    <t>Объем строительный, м3</t>
  </si>
  <si>
    <t>1183м-81</t>
  </si>
  <si>
    <t>грузопассажирский</t>
  </si>
  <si>
    <t>пассажирский</t>
  </si>
  <si>
    <t>Тип лифта</t>
  </si>
  <si>
    <t>индивидуальный</t>
  </si>
  <si>
    <t>(Три миллиона триста семьдесят девять тысяч семьсот девяноста два рубля 00 копеек)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</si>
</sst>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0"/>
      <color indexed="8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3" fillId="0" borderId="0"/>
    <xf numFmtId="164" fontId="9" fillId="0" borderId="0" applyFont="0" applyFill="0" applyBorder="0" applyAlignment="0" applyProtection="0"/>
  </cellStyleXfs>
  <cellXfs count="64">
    <xf numFmtId="0" fontId="0" fillId="0" borderId="0" xfId="0"/>
    <xf numFmtId="0" fontId="5" fillId="0" borderId="0" xfId="0" applyFont="1" applyFill="1" applyBorder="1" applyAlignment="1">
      <alignment horizontal="center"/>
    </xf>
    <xf numFmtId="0" fontId="4" fillId="0" borderId="0" xfId="2" applyFont="1" applyFill="1" applyBorder="1" applyAlignment="1"/>
    <xf numFmtId="0" fontId="4" fillId="0" borderId="0" xfId="2" applyFont="1" applyFill="1" applyBorder="1" applyAlignment="1">
      <alignment horizontal="right"/>
    </xf>
    <xf numFmtId="14" fontId="5" fillId="0" borderId="0" xfId="0" applyNumberFormat="1" applyFont="1" applyFill="1" applyBorder="1"/>
    <xf numFmtId="4" fontId="5" fillId="0" borderId="0" xfId="0" applyNumberFormat="1" applyFont="1" applyFill="1" applyBorder="1"/>
    <xf numFmtId="0" fontId="5" fillId="0" borderId="0" xfId="0" applyFont="1" applyFill="1"/>
    <xf numFmtId="0" fontId="4" fillId="0" borderId="0" xfId="0" applyFont="1" applyFill="1" applyAlignment="1">
      <alignment horizontal="left" vertical="center"/>
    </xf>
    <xf numFmtId="0" fontId="4" fillId="0" borderId="0" xfId="2" applyNumberFormat="1" applyFont="1" applyFill="1" applyBorder="1" applyAlignment="1"/>
    <xf numFmtId="0" fontId="6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/>
    </xf>
    <xf numFmtId="0" fontId="4" fillId="0" borderId="0" xfId="0" applyFont="1" applyFill="1" applyAlignment="1">
      <alignment horizontal="left" vertical="center"/>
    </xf>
    <xf numFmtId="14" fontId="10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0" fontId="11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horizontal="left" vertical="top" wrapText="1"/>
    </xf>
    <xf numFmtId="0" fontId="13" fillId="0" borderId="0" xfId="0" applyFont="1" applyFill="1"/>
    <xf numFmtId="0" fontId="4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/>
    </xf>
    <xf numFmtId="0" fontId="5" fillId="0" borderId="0" xfId="0" applyFont="1" applyFill="1" applyBorder="1" applyAlignment="1">
      <alignment horizontal="center" wrapText="1"/>
    </xf>
    <xf numFmtId="14" fontId="1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top"/>
    </xf>
    <xf numFmtId="1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43" fontId="7" fillId="0" borderId="0" xfId="0" applyNumberFormat="1" applyFont="1" applyFill="1" applyAlignment="1">
      <alignment vertical="top"/>
    </xf>
    <xf numFmtId="0" fontId="13" fillId="0" borderId="0" xfId="0" applyFont="1" applyFill="1" applyBorder="1"/>
    <xf numFmtId="0" fontId="5" fillId="0" borderId="0" xfId="0" applyFont="1" applyFill="1" applyBorder="1"/>
    <xf numFmtId="0" fontId="4" fillId="0" borderId="0" xfId="0" applyFont="1" applyFill="1" applyAlignment="1">
      <alignment horizontal="left" vertical="center" wrapText="1"/>
    </xf>
    <xf numFmtId="0" fontId="0" fillId="0" borderId="1" xfId="0" applyBorder="1" applyAlignment="1">
      <alignment horizontal="center"/>
    </xf>
    <xf numFmtId="164" fontId="10" fillId="0" borderId="1" xfId="3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1" fontId="10" fillId="0" borderId="0" xfId="0" applyNumberFormat="1" applyFont="1" applyFill="1" applyBorder="1" applyAlignment="1">
      <alignment horizontal="center" vertical="center" wrapText="1"/>
    </xf>
    <xf numFmtId="14" fontId="14" fillId="0" borderId="0" xfId="0" applyNumberFormat="1" applyFont="1" applyFill="1" applyBorder="1" applyAlignment="1">
      <alignment horizontal="center" vertical="center" wrapText="1"/>
    </xf>
    <xf numFmtId="164" fontId="10" fillId="0" borderId="0" xfId="3" applyFont="1" applyFill="1" applyBorder="1" applyAlignment="1">
      <alignment vertical="center" wrapText="1"/>
    </xf>
    <xf numFmtId="164" fontId="10" fillId="0" borderId="0" xfId="3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10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164" fontId="10" fillId="0" borderId="2" xfId="3" applyFont="1" applyFill="1" applyBorder="1" applyAlignment="1">
      <alignment vertical="center" wrapText="1"/>
    </xf>
    <xf numFmtId="164" fontId="5" fillId="0" borderId="0" xfId="0" applyNumberFormat="1" applyFont="1" applyFill="1" applyBorder="1" applyAlignment="1">
      <alignment horizontal="center" wrapText="1"/>
    </xf>
    <xf numFmtId="43" fontId="5" fillId="0" borderId="0" xfId="0" applyNumberFormat="1" applyFont="1" applyFill="1"/>
    <xf numFmtId="43" fontId="0" fillId="0" borderId="0" xfId="0" applyNumberFormat="1"/>
    <xf numFmtId="164" fontId="0" fillId="0" borderId="0" xfId="0" applyNumberFormat="1"/>
    <xf numFmtId="0" fontId="6" fillId="0" borderId="0" xfId="0" applyFont="1" applyFill="1" applyBorder="1" applyAlignment="1">
      <alignment horizontal="left" vertical="top"/>
    </xf>
    <xf numFmtId="0" fontId="8" fillId="0" borderId="0" xfId="0" applyFont="1" applyFill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right" vertical="top" wrapText="1"/>
    </xf>
    <xf numFmtId="0" fontId="6" fillId="0" borderId="0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left" vertical="center" wrapText="1"/>
    </xf>
    <xf numFmtId="0" fontId="0" fillId="0" borderId="0" xfId="0" applyAlignment="1">
      <alignment vertical="center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_Лист2" xfId="2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tabSelected="1" topLeftCell="A4" zoomScaleNormal="100" zoomScaleSheetLayoutView="100" workbookViewId="0">
      <selection activeCell="D14" sqref="D14:J14"/>
    </sheetView>
  </sheetViews>
  <sheetFormatPr defaultRowHeight="15.75" x14ac:dyDescent="0.25"/>
  <cols>
    <col min="1" max="1" width="4.85546875" style="6" customWidth="1"/>
    <col min="2" max="2" width="11.7109375" style="6" customWidth="1"/>
    <col min="3" max="3" width="17" style="6" customWidth="1"/>
    <col min="4" max="4" width="38.7109375" style="6" customWidth="1"/>
    <col min="5" max="5" width="16.140625" style="6" customWidth="1"/>
    <col min="6" max="6" width="8" style="6" customWidth="1"/>
    <col min="7" max="8" width="9.28515625" style="6" customWidth="1"/>
    <col min="9" max="11" width="16.28515625" style="6" customWidth="1"/>
    <col min="12" max="12" width="22.140625" customWidth="1"/>
    <col min="13" max="13" width="15.5703125" bestFit="1" customWidth="1"/>
  </cols>
  <sheetData>
    <row r="1" spans="1:14" ht="31.5" customHeight="1" x14ac:dyDescent="0.25">
      <c r="I1" s="19"/>
      <c r="J1" s="20"/>
      <c r="K1" s="56" t="s">
        <v>17</v>
      </c>
      <c r="L1" s="57"/>
    </row>
    <row r="2" spans="1:14" ht="31.5" customHeight="1" x14ac:dyDescent="0.25">
      <c r="I2" s="19"/>
      <c r="J2" s="20"/>
      <c r="K2" s="30"/>
      <c r="L2" s="20"/>
    </row>
    <row r="3" spans="1:14" ht="28.5" customHeight="1" x14ac:dyDescent="0.25">
      <c r="A3" s="50" t="s">
        <v>16</v>
      </c>
      <c r="B3" s="50"/>
      <c r="C3" s="50"/>
      <c r="D3" s="50"/>
      <c r="E3" s="50"/>
      <c r="F3" s="50"/>
      <c r="G3" s="50"/>
      <c r="H3" s="50"/>
      <c r="I3" s="50"/>
      <c r="J3" s="50"/>
      <c r="K3" s="50"/>
    </row>
    <row r="4" spans="1:14" x14ac:dyDescent="0.25">
      <c r="I4" s="7"/>
      <c r="J4" s="12"/>
      <c r="K4" s="12"/>
    </row>
    <row r="5" spans="1:14" ht="30.75" customHeight="1" x14ac:dyDescent="0.25">
      <c r="A5" s="52" t="s">
        <v>3</v>
      </c>
      <c r="B5" s="52" t="s">
        <v>2</v>
      </c>
      <c r="C5" s="52" t="s">
        <v>9</v>
      </c>
      <c r="D5" s="52" t="s">
        <v>0</v>
      </c>
      <c r="E5" s="62" t="s">
        <v>20</v>
      </c>
      <c r="F5" s="52" t="s">
        <v>11</v>
      </c>
      <c r="G5" s="52" t="s">
        <v>1</v>
      </c>
      <c r="H5" s="52" t="s">
        <v>7</v>
      </c>
      <c r="I5" s="51" t="s">
        <v>8</v>
      </c>
      <c r="J5" s="51" t="s">
        <v>5</v>
      </c>
      <c r="K5" s="51"/>
      <c r="L5" s="60" t="s">
        <v>24</v>
      </c>
    </row>
    <row r="6" spans="1:14" ht="56.25" customHeight="1" x14ac:dyDescent="0.25">
      <c r="A6" s="52"/>
      <c r="B6" s="52"/>
      <c r="C6" s="52"/>
      <c r="D6" s="52"/>
      <c r="E6" s="63"/>
      <c r="F6" s="52"/>
      <c r="G6" s="52"/>
      <c r="H6" s="52"/>
      <c r="I6" s="51"/>
      <c r="J6" s="13" t="s">
        <v>14</v>
      </c>
      <c r="K6" s="13" t="s">
        <v>6</v>
      </c>
      <c r="L6" s="60"/>
    </row>
    <row r="7" spans="1:14" ht="15.75" customHeight="1" x14ac:dyDescent="0.25">
      <c r="A7" s="42">
        <v>1</v>
      </c>
      <c r="B7" s="43">
        <v>47000</v>
      </c>
      <c r="C7" s="58" t="s">
        <v>19</v>
      </c>
      <c r="D7" s="58" t="s">
        <v>18</v>
      </c>
      <c r="E7" s="58">
        <v>18825</v>
      </c>
      <c r="F7" s="24">
        <v>1</v>
      </c>
      <c r="G7" s="58">
        <v>12</v>
      </c>
      <c r="H7" s="42">
        <v>320</v>
      </c>
      <c r="I7" s="22" t="s">
        <v>25</v>
      </c>
      <c r="J7" s="44">
        <v>75580</v>
      </c>
      <c r="K7" s="32">
        <v>1614316</v>
      </c>
      <c r="L7" s="41" t="s">
        <v>23</v>
      </c>
      <c r="M7" s="48"/>
    </row>
    <row r="8" spans="1:14" ht="16.5" customHeight="1" x14ac:dyDescent="0.25">
      <c r="A8" s="25">
        <v>2</v>
      </c>
      <c r="B8" s="26" t="s">
        <v>21</v>
      </c>
      <c r="C8" s="59"/>
      <c r="D8" s="59"/>
      <c r="E8" s="59"/>
      <c r="F8" s="24">
        <v>2</v>
      </c>
      <c r="G8" s="59"/>
      <c r="H8" s="42">
        <v>500</v>
      </c>
      <c r="I8" s="22" t="s">
        <v>25</v>
      </c>
      <c r="J8" s="44">
        <v>75580</v>
      </c>
      <c r="K8" s="32">
        <v>1614316</v>
      </c>
      <c r="L8" s="31" t="s">
        <v>22</v>
      </c>
    </row>
    <row r="9" spans="1:14" ht="36" customHeight="1" x14ac:dyDescent="0.25">
      <c r="A9" s="33"/>
      <c r="B9" s="34"/>
      <c r="C9" s="33"/>
      <c r="D9" s="33"/>
      <c r="E9" s="35"/>
      <c r="F9" s="36"/>
      <c r="G9" s="33"/>
      <c r="H9" s="33"/>
      <c r="I9" s="37"/>
      <c r="J9" s="38">
        <f>SUM(J7:J8)</f>
        <v>151160</v>
      </c>
      <c r="K9" s="39">
        <f>SUM(K7:K8)</f>
        <v>3228632</v>
      </c>
      <c r="L9" s="40"/>
      <c r="M9" s="47"/>
    </row>
    <row r="10" spans="1:14" ht="33.75" customHeight="1" x14ac:dyDescent="0.25">
      <c r="A10" s="53" t="s">
        <v>15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61"/>
    </row>
    <row r="11" spans="1:14" ht="18.75" customHeight="1" x14ac:dyDescent="0.25">
      <c r="A11" s="53" t="s">
        <v>10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</row>
    <row r="12" spans="1:14" ht="18.75" customHeight="1" x14ac:dyDescent="0.25">
      <c r="A12" s="21"/>
      <c r="B12" s="21"/>
      <c r="C12" s="21"/>
      <c r="D12" s="21"/>
      <c r="E12" s="21"/>
      <c r="F12" s="21"/>
      <c r="G12" s="21"/>
      <c r="H12" s="21"/>
      <c r="I12" s="21"/>
      <c r="J12" s="45"/>
      <c r="K12" s="45"/>
    </row>
    <row r="13" spans="1:14" x14ac:dyDescent="0.25">
      <c r="A13" s="1"/>
      <c r="B13" s="8"/>
      <c r="C13" s="2"/>
      <c r="D13" s="2"/>
      <c r="E13" s="2"/>
      <c r="F13" s="2"/>
      <c r="G13" s="3"/>
      <c r="H13" s="3"/>
      <c r="I13" s="4"/>
      <c r="J13" s="4"/>
      <c r="K13" s="4"/>
    </row>
    <row r="14" spans="1:14" ht="45" customHeight="1" x14ac:dyDescent="0.25">
      <c r="A14" s="1"/>
      <c r="B14" s="1" t="s">
        <v>13</v>
      </c>
      <c r="C14" s="27">
        <f>J9+K9</f>
        <v>3379792</v>
      </c>
      <c r="D14" s="54" t="s">
        <v>26</v>
      </c>
      <c r="E14" s="54"/>
      <c r="F14" s="54"/>
      <c r="G14" s="54"/>
      <c r="H14" s="54"/>
      <c r="I14" s="54"/>
      <c r="J14" s="54"/>
      <c r="K14" s="55" t="s">
        <v>12</v>
      </c>
      <c r="L14" s="55"/>
      <c r="N14" s="5"/>
    </row>
    <row r="15" spans="1:14" x14ac:dyDescent="0.25">
      <c r="A15" s="1"/>
      <c r="B15" s="1"/>
      <c r="C15" s="2"/>
      <c r="D15" s="2"/>
      <c r="E15" s="2"/>
      <c r="F15" s="2"/>
      <c r="G15" s="3"/>
      <c r="H15" s="3"/>
      <c r="I15" s="4"/>
      <c r="J15" s="4"/>
      <c r="K15" s="4"/>
    </row>
    <row r="16" spans="1:14" x14ac:dyDescent="0.25">
      <c r="J16" s="46"/>
    </row>
    <row r="17" spans="1:11" x14ac:dyDescent="0.25">
      <c r="A17" s="14" t="s">
        <v>4</v>
      </c>
      <c r="B17" s="15"/>
      <c r="C17" s="15"/>
      <c r="D17" s="15"/>
      <c r="E17" s="15"/>
      <c r="F17" s="15"/>
      <c r="I17" s="49"/>
      <c r="J17" s="49"/>
      <c r="K17" s="49"/>
    </row>
    <row r="18" spans="1:11" x14ac:dyDescent="0.25">
      <c r="A18" s="9"/>
      <c r="B18" s="10"/>
      <c r="C18" s="10"/>
      <c r="D18" s="10"/>
      <c r="E18" s="10"/>
      <c r="F18" s="10"/>
      <c r="I18" s="11"/>
      <c r="J18" s="11"/>
      <c r="K18" s="23"/>
    </row>
    <row r="19" spans="1:11" x14ac:dyDescent="0.25">
      <c r="A19" s="9"/>
      <c r="B19" s="10"/>
      <c r="C19" s="10"/>
      <c r="D19" s="10"/>
      <c r="E19" s="10"/>
      <c r="F19" s="10"/>
      <c r="I19" s="11"/>
      <c r="J19" s="11"/>
      <c r="K19" s="23"/>
    </row>
    <row r="20" spans="1:11" x14ac:dyDescent="0.25">
      <c r="A20" s="9"/>
      <c r="B20" s="10"/>
      <c r="C20" s="10"/>
      <c r="D20" s="10"/>
      <c r="E20" s="10"/>
      <c r="F20" s="10"/>
      <c r="I20" s="11"/>
      <c r="J20" s="11"/>
      <c r="K20" s="23"/>
    </row>
    <row r="21" spans="1:11" x14ac:dyDescent="0.25">
      <c r="A21" s="9"/>
      <c r="B21" s="10"/>
      <c r="C21" s="10"/>
      <c r="D21" s="10"/>
      <c r="E21" s="10"/>
      <c r="F21" s="10"/>
      <c r="I21" s="11"/>
      <c r="J21" s="11"/>
      <c r="K21" s="23"/>
    </row>
    <row r="22" spans="1:11" ht="18.75" x14ac:dyDescent="0.3">
      <c r="A22" s="9"/>
      <c r="B22" s="10"/>
      <c r="C22" s="17"/>
      <c r="D22" s="17"/>
      <c r="E22" s="17"/>
      <c r="F22" s="17"/>
      <c r="G22" s="18"/>
      <c r="H22" s="18"/>
      <c r="I22" s="18"/>
      <c r="J22" s="16"/>
      <c r="K22" s="16"/>
    </row>
    <row r="23" spans="1:11" ht="18.75" x14ac:dyDescent="0.3">
      <c r="C23" s="18"/>
      <c r="D23" s="18"/>
      <c r="E23" s="18"/>
      <c r="F23" s="18"/>
      <c r="G23" s="18"/>
      <c r="H23" s="18"/>
      <c r="I23" s="18"/>
      <c r="J23" s="18"/>
      <c r="K23" s="18"/>
    </row>
    <row r="24" spans="1:11" ht="18.75" x14ac:dyDescent="0.3">
      <c r="C24" s="28"/>
      <c r="D24" s="28"/>
      <c r="E24" s="28"/>
      <c r="F24" s="28"/>
      <c r="G24" s="28"/>
      <c r="H24" s="28"/>
      <c r="I24" s="28"/>
      <c r="J24" s="28"/>
      <c r="K24" s="28"/>
    </row>
    <row r="25" spans="1:11" x14ac:dyDescent="0.25">
      <c r="C25" s="29"/>
      <c r="D25" s="29"/>
      <c r="E25" s="29"/>
      <c r="F25" s="29"/>
      <c r="G25" s="29"/>
      <c r="H25" s="29"/>
      <c r="I25" s="29"/>
      <c r="J25" s="29"/>
      <c r="K25" s="29"/>
    </row>
  </sheetData>
  <mergeCells count="22">
    <mergeCell ref="K1:L1"/>
    <mergeCell ref="C7:C8"/>
    <mergeCell ref="D7:D8"/>
    <mergeCell ref="E7:E8"/>
    <mergeCell ref="G7:G8"/>
    <mergeCell ref="L5:L6"/>
    <mergeCell ref="E5:E6"/>
    <mergeCell ref="I17:K17"/>
    <mergeCell ref="A3:K3"/>
    <mergeCell ref="J5:K5"/>
    <mergeCell ref="A5:A6"/>
    <mergeCell ref="B5:B6"/>
    <mergeCell ref="C5:C6"/>
    <mergeCell ref="D5:D6"/>
    <mergeCell ref="F5:F6"/>
    <mergeCell ref="G5:G6"/>
    <mergeCell ref="H5:H6"/>
    <mergeCell ref="I5:I6"/>
    <mergeCell ref="A11:K11"/>
    <mergeCell ref="D14:J14"/>
    <mergeCell ref="K14:L14"/>
    <mergeCell ref="A10:L10"/>
  </mergeCells>
  <pageMargins left="0.31496062992125984" right="0.31496062992125984" top="0.35433070866141736" bottom="0.35433070866141736" header="0.31496062992125984" footer="0.31496062992125984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Begimot</dc:creator>
  <cp:lastModifiedBy>Smetchik-4</cp:lastModifiedBy>
  <cp:lastPrinted>2018-04-11T07:17:29Z</cp:lastPrinted>
  <dcterms:created xsi:type="dcterms:W3CDTF">2015-06-02T12:16:39Z</dcterms:created>
  <dcterms:modified xsi:type="dcterms:W3CDTF">2018-04-11T07:17:33Z</dcterms:modified>
</cp:coreProperties>
</file>